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osmetievV\Desktop\МА Бренды 2\Акции\2025.05\"/>
    </mc:Choice>
  </mc:AlternateContent>
  <xr:revisionPtr revIDLastSave="0" documentId="13_ncr:1_{E61FA8DA-F384-442E-83D6-275E4726EEB9}" xr6:coauthVersionLast="36" xr6:coauthVersionMax="36" xr10:uidLastSave="{00000000-0000-0000-0000-000000000000}"/>
  <bookViews>
    <workbookView xWindow="0" yWindow="0" windowWidth="28800" windowHeight="12225" xr2:uid="{A7B50551-2134-4530-BF1B-6657635575A5}"/>
  </bookViews>
  <sheets>
    <sheet name="2E Вентилятори" sheetId="1" r:id="rId1"/>
  </sheets>
  <definedNames>
    <definedName name="_xlnm._FilterDatabase" localSheetId="0" hidden="1">'2E Вентилятори'!$A$1:$L$5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" i="1" l="1"/>
  <c r="I4" i="1"/>
  <c r="I5" i="1"/>
  <c r="I2" i="1"/>
  <c r="K5" i="1" l="1"/>
  <c r="G5" i="1"/>
  <c r="K4" i="1"/>
  <c r="G4" i="1"/>
  <c r="K3" i="1"/>
  <c r="G3" i="1"/>
  <c r="K2" i="1"/>
  <c r="G2" i="1"/>
</calcChain>
</file>

<file path=xl/sharedStrings.xml><?xml version="1.0" encoding="utf-8"?>
<sst xmlns="http://schemas.openxmlformats.org/spreadsheetml/2006/main" count="36" uniqueCount="22">
  <si>
    <t>№</t>
  </si>
  <si>
    <t>Товари</t>
  </si>
  <si>
    <t>Найменування товару</t>
  </si>
  <si>
    <t>Код товару</t>
  </si>
  <si>
    <t>РРЦ</t>
  </si>
  <si>
    <t>промо РІЦ</t>
  </si>
  <si>
    <t>Знижка для кінцевого споживача</t>
  </si>
  <si>
    <t>Націнка дилера</t>
  </si>
  <si>
    <t>Опис</t>
  </si>
  <si>
    <t>Фото</t>
  </si>
  <si>
    <t>коментар</t>
  </si>
  <si>
    <t>Вентилятор підлоговий 2E професійний, 30см, 60Вт, кнопки, двигун алюміній 100%, чорний</t>
  </si>
  <si>
    <t>2E-IF30A</t>
  </si>
  <si>
    <t>Вентилятор підлоговий 2E професійний, 30см, 60Вт, кнопки, двигун мідь 100%, срібний</t>
  </si>
  <si>
    <t>2E-IF30C</t>
  </si>
  <si>
    <t>Вентилятор підлоговий 2E професійний, 35см, 65Вт, кнопки, двигун мідь 100%, срібний</t>
  </si>
  <si>
    <t>2E-IF35C</t>
  </si>
  <si>
    <t>Вентилятор підлоговий 2E професійний, 45см, 100Вт, кнопки, двигун мідь 100%, срібний</t>
  </si>
  <si>
    <t>2E-IF45C</t>
  </si>
  <si>
    <t>Вентилятори</t>
  </si>
  <si>
    <t>поставка 12.05.2025</t>
  </si>
  <si>
    <t>Ціна дилера (F)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</si>
</sst>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9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b/>
      <sz val="10"/>
      <color rgb="FFFF0000"/>
      <name val="Calibri"/>
      <family val="2"/>
      <charset val="204"/>
      <scheme val="minor"/>
    </font>
    <font>
      <b/>
      <sz val="8"/>
      <name val="Arial"/>
      <family val="2"/>
      <charset val="204"/>
    </font>
    <font>
      <u/>
      <sz val="11"/>
      <color theme="1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23">
    <xf numFmtId="0" fontId="0" fillId="0" borderId="0" xfId="0"/>
    <xf numFmtId="0" fontId="0" fillId="0" borderId="0" xfId="0" applyAlignment="1">
      <alignment vertical="top"/>
    </xf>
    <xf numFmtId="0" fontId="3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9" fontId="7" fillId="0" borderId="1" xfId="1" applyFont="1" applyFill="1" applyBorder="1" applyAlignment="1">
      <alignment horizontal="center" vertical="center" wrapText="1"/>
    </xf>
    <xf numFmtId="3" fontId="3" fillId="3" borderId="1" xfId="0" applyNumberFormat="1" applyFont="1" applyFill="1" applyBorder="1" applyAlignment="1">
      <alignment horizontal="center" vertical="center" wrapText="1"/>
    </xf>
    <xf numFmtId="9" fontId="0" fillId="0" borderId="1" xfId="1" applyFont="1" applyBorder="1" applyAlignment="1">
      <alignment horizontal="center" vertical="center"/>
    </xf>
    <xf numFmtId="0" fontId="8" fillId="0" borderId="1" xfId="2" applyNumberFormat="1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0" fillId="0" borderId="0" xfId="0" applyAlignment="1"/>
    <xf numFmtId="0" fontId="0" fillId="0" borderId="0" xfId="0" applyFill="1"/>
    <xf numFmtId="0" fontId="0" fillId="0" borderId="0" xfId="0" applyAlignment="1">
      <alignment horizontal="center" vertical="center"/>
    </xf>
    <xf numFmtId="0" fontId="8" fillId="0" borderId="1" xfId="2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/>
    </xf>
    <xf numFmtId="0" fontId="2" fillId="4" borderId="1" xfId="0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Border="1"/>
    <xf numFmtId="0" fontId="3" fillId="0" borderId="1" xfId="0" applyFont="1" applyFill="1" applyBorder="1" applyAlignment="1">
      <alignment horizontal="left" vertical="center" wrapText="1"/>
    </xf>
  </cellXfs>
  <cellStyles count="3">
    <cellStyle name="Гиперссылка" xfId="2" builtinId="8"/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52914</xdr:colOff>
      <xdr:row>6</xdr:row>
      <xdr:rowOff>42273</xdr:rowOff>
    </xdr:from>
    <xdr:to>
      <xdr:col>2</xdr:col>
      <xdr:colOff>1185333</xdr:colOff>
      <xdr:row>11</xdr:row>
      <xdr:rowOff>149062</xdr:rowOff>
    </xdr:to>
    <xdr:pic>
      <xdr:nvPicPr>
        <xdr:cNvPr id="2" name="Рисунок 1" descr="https://sale.local.erc/i/Goods/2E-IF30A.jpg?lastmod=1052">
          <a:extLst>
            <a:ext uri="{FF2B5EF4-FFF2-40B4-BE49-F238E27FC236}">
              <a16:creationId xmlns:a16="http://schemas.microsoft.com/office/drawing/2014/main" id="{8AD20C5B-C7E7-4A1B-AACA-C49D5D34F0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0081" y="1830856"/>
          <a:ext cx="1132419" cy="10592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1777998</xdr:colOff>
      <xdr:row>6</xdr:row>
      <xdr:rowOff>63501</xdr:rowOff>
    </xdr:from>
    <xdr:to>
      <xdr:col>2</xdr:col>
      <xdr:colOff>2908141</xdr:colOff>
      <xdr:row>11</xdr:row>
      <xdr:rowOff>169334</xdr:rowOff>
    </xdr:to>
    <xdr:pic>
      <xdr:nvPicPr>
        <xdr:cNvPr id="3" name="Рисунок 2" descr="https://sale.local.erc/i/Goods/2E-IF30C.jpg?lastmod=963">
          <a:extLst>
            <a:ext uri="{FF2B5EF4-FFF2-40B4-BE49-F238E27FC236}">
              <a16:creationId xmlns:a16="http://schemas.microsoft.com/office/drawing/2014/main" id="{9A3E6E11-6C0A-4A5F-8AF0-40222F809E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15165" y="1852084"/>
          <a:ext cx="1130143" cy="10583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2e.ua/products/2e-ventyliator-pidlohovyy-profesiynyy-35sm-65vt-knopky-dvyhun-mid-100-sribnyy/" TargetMode="External"/><Relationship Id="rId2" Type="http://schemas.openxmlformats.org/officeDocument/2006/relationships/hyperlink" Target="https://2e.ua/products/2e-ventyliator-pidlohovyy-profesiynyy-30sm-60vt-knopky-dvyhun-mid-100-sribnyy/" TargetMode="External"/><Relationship Id="rId1" Type="http://schemas.openxmlformats.org/officeDocument/2006/relationships/hyperlink" Target="https://2e.ua/products/2e-ventyliator-pidlohovyy-profesiynyy-30sm-60vt-knopky-dvyhun-aliuminiy-100-chornyy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2e.ua/products/2e-ventyliator-pidlohovyy-profesiynyy-45sm-100vt-knopky-dvyhun-mid-100-sribnyy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7F599A-AA39-4A5A-9EB6-5287CFFF88F5}">
  <sheetPr>
    <tabColor theme="1"/>
  </sheetPr>
  <dimension ref="A1:L11"/>
  <sheetViews>
    <sheetView tabSelected="1" zoomScale="90" zoomScaleNormal="90" workbookViewId="0">
      <pane xSplit="7" ySplit="1" topLeftCell="H2" activePane="bottomRight" state="frozen"/>
      <selection pane="topRight" activeCell="F1" sqref="F1"/>
      <selection pane="bottomLeft" activeCell="A2" sqref="A2"/>
      <selection pane="bottomRight"/>
    </sheetView>
  </sheetViews>
  <sheetFormatPr defaultRowHeight="15" x14ac:dyDescent="0.25"/>
  <cols>
    <col min="1" max="1" width="2.85546875" bestFit="1" customWidth="1"/>
    <col min="2" max="2" width="12.7109375" style="9" bestFit="1" customWidth="1"/>
    <col min="3" max="3" width="44.42578125" style="10" customWidth="1"/>
    <col min="4" max="4" width="15" customWidth="1"/>
    <col min="5" max="5" width="10.140625" customWidth="1"/>
    <col min="6" max="6" width="7.7109375" customWidth="1"/>
    <col min="7" max="7" width="13.42578125" style="11" customWidth="1"/>
    <col min="8" max="8" width="10.85546875" customWidth="1"/>
    <col min="9" max="9" width="11" style="12" customWidth="1"/>
    <col min="10" max="10" width="7.85546875" customWidth="1"/>
    <col min="11" max="11" width="7.7109375" customWidth="1"/>
    <col min="12" max="12" width="22.85546875" bestFit="1" customWidth="1"/>
    <col min="15" max="15" width="14.7109375" bestFit="1" customWidth="1"/>
  </cols>
  <sheetData>
    <row r="1" spans="1:12" s="1" customFormat="1" ht="36" x14ac:dyDescent="0.25">
      <c r="A1" s="15" t="s">
        <v>0</v>
      </c>
      <c r="B1" s="16" t="s">
        <v>1</v>
      </c>
      <c r="C1" s="16" t="s">
        <v>2</v>
      </c>
      <c r="D1" s="15" t="s">
        <v>3</v>
      </c>
      <c r="E1" s="16" t="s">
        <v>4</v>
      </c>
      <c r="F1" s="17" t="s">
        <v>5</v>
      </c>
      <c r="G1" s="15" t="s">
        <v>6</v>
      </c>
      <c r="H1" s="18" t="s">
        <v>21</v>
      </c>
      <c r="I1" s="19" t="s">
        <v>7</v>
      </c>
      <c r="J1" s="15" t="s">
        <v>8</v>
      </c>
      <c r="K1" s="15" t="s">
        <v>9</v>
      </c>
      <c r="L1" s="15" t="s">
        <v>10</v>
      </c>
    </row>
    <row r="2" spans="1:12" ht="22.5" x14ac:dyDescent="0.25">
      <c r="A2" s="20">
        <v>1</v>
      </c>
      <c r="B2" s="2" t="s">
        <v>19</v>
      </c>
      <c r="C2" s="22" t="s">
        <v>11</v>
      </c>
      <c r="D2" s="3" t="s">
        <v>12</v>
      </c>
      <c r="E2" s="4">
        <v>1749</v>
      </c>
      <c r="F2" s="14"/>
      <c r="G2" s="5">
        <f t="shared" ref="G2:G5" si="0">1-F2/E2</f>
        <v>1</v>
      </c>
      <c r="H2" s="6">
        <v>1119</v>
      </c>
      <c r="I2" s="7">
        <f>E2/H2-1</f>
        <v>0.56300268096514738</v>
      </c>
      <c r="J2" s="13" t="s">
        <v>8</v>
      </c>
      <c r="K2" s="8" t="str">
        <f t="shared" ref="K2:K5" si="1">HYPERLINK(CONCATENATE("http://www.erc.ua/i/goods/",D2,".jpg"),"ФОТО")</f>
        <v>ФОТО</v>
      </c>
      <c r="L2" s="21" t="s">
        <v>20</v>
      </c>
    </row>
    <row r="3" spans="1:12" ht="22.5" x14ac:dyDescent="0.25">
      <c r="A3" s="20">
        <v>2</v>
      </c>
      <c r="B3" s="2" t="s">
        <v>19</v>
      </c>
      <c r="C3" s="22" t="s">
        <v>13</v>
      </c>
      <c r="D3" s="3" t="s">
        <v>14</v>
      </c>
      <c r="E3" s="4">
        <v>1999</v>
      </c>
      <c r="F3" s="14"/>
      <c r="G3" s="5">
        <f t="shared" si="0"/>
        <v>1</v>
      </c>
      <c r="H3" s="6">
        <v>1278</v>
      </c>
      <c r="I3" s="7">
        <f t="shared" ref="I3:I5" si="2">E3/H3-1</f>
        <v>0.56416275430359941</v>
      </c>
      <c r="J3" s="13" t="s">
        <v>8</v>
      </c>
      <c r="K3" s="8" t="str">
        <f t="shared" si="1"/>
        <v>ФОТО</v>
      </c>
      <c r="L3" s="21" t="s">
        <v>20</v>
      </c>
    </row>
    <row r="4" spans="1:12" ht="22.5" x14ac:dyDescent="0.25">
      <c r="A4" s="20">
        <v>3</v>
      </c>
      <c r="B4" s="2" t="s">
        <v>19</v>
      </c>
      <c r="C4" s="22" t="s">
        <v>15</v>
      </c>
      <c r="D4" s="3" t="s">
        <v>16</v>
      </c>
      <c r="E4" s="4">
        <v>2249</v>
      </c>
      <c r="F4" s="14"/>
      <c r="G4" s="5">
        <f t="shared" si="0"/>
        <v>1</v>
      </c>
      <c r="H4" s="6">
        <v>1437</v>
      </c>
      <c r="I4" s="7">
        <f t="shared" si="2"/>
        <v>0.56506610995128748</v>
      </c>
      <c r="J4" s="13" t="s">
        <v>8</v>
      </c>
      <c r="K4" s="8" t="str">
        <f t="shared" si="1"/>
        <v>ФОТО</v>
      </c>
      <c r="L4" s="21" t="s">
        <v>20</v>
      </c>
    </row>
    <row r="5" spans="1:12" ht="22.5" x14ac:dyDescent="0.25">
      <c r="A5" s="20">
        <v>4</v>
      </c>
      <c r="B5" s="2" t="s">
        <v>19</v>
      </c>
      <c r="C5" s="22" t="s">
        <v>17</v>
      </c>
      <c r="D5" s="3" t="s">
        <v>18</v>
      </c>
      <c r="E5" s="4">
        <v>2999</v>
      </c>
      <c r="F5" s="14"/>
      <c r="G5" s="5">
        <f t="shared" si="0"/>
        <v>1</v>
      </c>
      <c r="H5" s="6">
        <v>1758</v>
      </c>
      <c r="I5" s="7">
        <f t="shared" si="2"/>
        <v>0.70591581342434595</v>
      </c>
      <c r="J5" s="13" t="s">
        <v>8</v>
      </c>
      <c r="K5" s="8" t="str">
        <f t="shared" si="1"/>
        <v>ФОТО</v>
      </c>
      <c r="L5" s="21" t="s">
        <v>20</v>
      </c>
    </row>
    <row r="9" spans="1:12" x14ac:dyDescent="0.25">
      <c r="B9" s="3" t="s">
        <v>12</v>
      </c>
      <c r="D9" s="3" t="s">
        <v>14</v>
      </c>
    </row>
    <row r="10" spans="1:12" x14ac:dyDescent="0.25">
      <c r="C10"/>
      <c r="D10" s="3" t="s">
        <v>16</v>
      </c>
    </row>
    <row r="11" spans="1:12" x14ac:dyDescent="0.25">
      <c r="D11" s="3" t="s">
        <v>18</v>
      </c>
    </row>
  </sheetData>
  <autoFilter ref="A1:L5" xr:uid="{745843FE-A6C9-422D-AD21-15FB46E5A076}"/>
  <hyperlinks>
    <hyperlink ref="J2" r:id="rId1" xr:uid="{0993D3A5-51C1-495A-AA74-ACAAF2F90536}"/>
    <hyperlink ref="J3" r:id="rId2" xr:uid="{AF0E5CBC-AE7A-4787-BEA0-D7F30CE90CD7}"/>
    <hyperlink ref="J4" r:id="rId3" xr:uid="{B02E8429-53E7-4657-860D-8B9121FD4315}"/>
    <hyperlink ref="J5" r:id="rId4" xr:uid="{84DC9B7E-DEAE-431F-B56E-E98753F33E36}"/>
  </hyperlinks>
  <pageMargins left="0.7" right="0.7" top="0.75" bottom="0.75" header="0.3" footer="0.3"/>
  <pageSetup orientation="portrait" r:id="rId5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2E Вентилятори</vt:lpstr>
    </vt:vector>
  </TitlesOfParts>
  <Company>ERC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Vladyslav Posmetiev</dc:creator>
  <cp:lastModifiedBy>Vladyslav Posmetiev</cp:lastModifiedBy>
  <dcterms:created xsi:type="dcterms:W3CDTF">2025-04-21T07:42:40Z</dcterms:created>
  <dcterms:modified xsi:type="dcterms:W3CDTF">2025-04-23T13:48:38Z</dcterms:modified>
</cp:coreProperties>
</file>