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metievV\Desktop\МА Бренды 2\Акции\2025.04\"/>
    </mc:Choice>
  </mc:AlternateContent>
  <xr:revisionPtr revIDLastSave="0" documentId="13_ncr:1_{47144CC2-2BE9-4C28-BBE0-497D1E1DDF78}" xr6:coauthVersionLast="36" xr6:coauthVersionMax="36" xr10:uidLastSave="{00000000-0000-0000-0000-000000000000}"/>
  <bookViews>
    <workbookView xWindow="0" yWindow="0" windowWidth="28800" windowHeight="12225" xr2:uid="{1213200F-DA9B-4871-8520-FA191D650779}"/>
  </bookViews>
  <sheets>
    <sheet name="Шланги садові 2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" i="1"/>
  <c r="H2" i="1"/>
  <c r="J30" i="1" l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<sst xmlns="http://schemas.openxmlformats.org/spreadsheetml/2006/main" count="270" uniqueCount="73">
  <si>
    <t>№</t>
  </si>
  <si>
    <t>Найменування товару</t>
  </si>
  <si>
    <t>Код товару</t>
  </si>
  <si>
    <t>РІЦ</t>
  </si>
  <si>
    <t>промо РІЦ</t>
  </si>
  <si>
    <t>Знижка</t>
  </si>
  <si>
    <t>Опис</t>
  </si>
  <si>
    <t>Фото</t>
  </si>
  <si>
    <t>Країна виробника</t>
  </si>
  <si>
    <t>Шланг садовий 2Е AquaFlex Green 1/2" 12м 3 шари 10бар -5+50°C</t>
  </si>
  <si>
    <t>2E-GHE12GN12</t>
  </si>
  <si>
    <t>Україна</t>
  </si>
  <si>
    <t>1/2"</t>
  </si>
  <si>
    <t>Шланг садовий 2Е AquaFlex Green 1/2" 20м 3 шари 10бар -5+50°C</t>
  </si>
  <si>
    <t>2E-GHE12GN20</t>
  </si>
  <si>
    <t>Шланг садовий 2Е AquaFlex Green 1/2" 30м 3 шари 10бар -5+50°C</t>
  </si>
  <si>
    <t>2E-GHE12GN30</t>
  </si>
  <si>
    <t>Шланг садовий 2Е AquaFlex Green 1/2" 50м 3 шари 10бар -5+50°C</t>
  </si>
  <si>
    <t>2E-GHE12GN50</t>
  </si>
  <si>
    <t>Шланг садовий 2Е AquaFlex Green 3/4" 20м 3 шари 10бар -5+50°C</t>
  </si>
  <si>
    <t>2E-GHE34GN20</t>
  </si>
  <si>
    <t>3/4"</t>
  </si>
  <si>
    <t>Шланг садовий 2Е AquaFlex Green 3/4" 30м 3 шари 10бар -5+50°C</t>
  </si>
  <si>
    <t>2E-GHE34GN30</t>
  </si>
  <si>
    <t>Шланг садовий 2Е AquaFlex Green 3/4" 50м 3 шари 10бар -5+50°C</t>
  </si>
  <si>
    <t>2E-GHE34GN50</t>
  </si>
  <si>
    <t>Шланг садовий 2Е AquaFlex Graphite 1/2" 15м 4 шари 20бар -10+50°C</t>
  </si>
  <si>
    <t>2E-GHC12C15</t>
  </si>
  <si>
    <t>Польща</t>
  </si>
  <si>
    <t>Шланг садовий 2Е AquaFlex Graphite 1/2" 20м 4 шари 20бар -10+50°C</t>
  </si>
  <si>
    <t>2E-GHC12C20</t>
  </si>
  <si>
    <t>Шланг садовий 2Е AquaFlex Graphite 1/2" 50м 4 шари 20бар -10+50°C</t>
  </si>
  <si>
    <t>2E-GHC12C50</t>
  </si>
  <si>
    <t>Шланг садовий 2Е AquaFlex Graphite 3/4" 10м 4 шари 20бар -10+50°C</t>
  </si>
  <si>
    <t>2E-GHC34C10</t>
  </si>
  <si>
    <t>Шланг садовий 2Е AquaFlex Graphite 3/4" 20м 4 шари 20бар -10+50°C</t>
  </si>
  <si>
    <t>2E-GHC34C20</t>
  </si>
  <si>
    <t>Шланг садовий 2Е AquaFlex Graphite 3/4" 30м 4 шари 20бар -10+50°C</t>
  </si>
  <si>
    <t>2E-GHC34C30</t>
  </si>
  <si>
    <t>Шланг садовий 2Е AquaFlex Orange 1/2" 15м 4 шари 20бар -10…+60°C</t>
  </si>
  <si>
    <t>2E-GHE12OE15</t>
  </si>
  <si>
    <t>Шланг садовий 2Е AquaFlex Orange 1/2" 20м 4 шари 20бар -10…+60°C</t>
  </si>
  <si>
    <t>2E-GHE12OE20</t>
  </si>
  <si>
    <t>Шланг садовий 2Е AquaFlex Orange 1/2" 30м 4 шари 20бар -10…+60°C</t>
  </si>
  <si>
    <t>2E-GHE12OE30</t>
  </si>
  <si>
    <t>Шланг садовий 2Е AquaFlex Orange 1/2" 50м 4 шари 20бар -10…+60°C</t>
  </si>
  <si>
    <t>2E-GHE12OE50</t>
  </si>
  <si>
    <t>Шланг садовий 2Е AquaFlex Orange 3/4" 12м 4 шари 20бар -10…+60°C</t>
  </si>
  <si>
    <t>2E-GHE34OE12</t>
  </si>
  <si>
    <t>Шланг садовий 2Е AquaFlex Orange 3/4" 20м 4 шари 20бар -10…+60°C</t>
  </si>
  <si>
    <t>2E-GHE34OE20</t>
  </si>
  <si>
    <t>Шланг садовий 2Е AquaFlex Orange 3/4" 30м 4 шари 20бар -10…+60°C</t>
  </si>
  <si>
    <t>2E-GHE34OE30</t>
  </si>
  <si>
    <t>Шланг садовий 2Е AquaFlex Orange 3/4" 50м 4 шари 20бар -10…+60°C</t>
  </si>
  <si>
    <t>2E-GHE34OE50</t>
  </si>
  <si>
    <t>Шланг садовий 2Е AquaFlex Carbon 1/2" 10м 4 шари 20бар -10…+60°C</t>
  </si>
  <si>
    <t>2E-GHE12GE10</t>
  </si>
  <si>
    <t>Шланг садовий 2Е AquaFlex Carbon 1/2" 20м 4 шари 20бар -10…+60°C</t>
  </si>
  <si>
    <t>2E-GHE12GE20</t>
  </si>
  <si>
    <t>Шланг садовий 2Е AquaFlex Carbon 1/2" 30м 4 шари 20бар -10…+60°C</t>
  </si>
  <si>
    <t>2E-GHE12GE30</t>
  </si>
  <si>
    <t>Шланг садовий 2Е AquaFlex Carbon 1/2" 50м 4 шари 20бар -10…+60°C</t>
  </si>
  <si>
    <t>2E-GHE12GE50</t>
  </si>
  <si>
    <t>Шланг садовий 2Е AquaFlex Carbon 3/4" 10м 4 шари 20бар -10…+60°C</t>
  </si>
  <si>
    <t>2E-GHE34GE10</t>
  </si>
  <si>
    <t>Шланг садовий 2Е AquaFlex Carbon 3/4" 20м 4 шари 20бар -10…+60°C</t>
  </si>
  <si>
    <t>2E-GHE34GE20</t>
  </si>
  <si>
    <t>Шланг садовий 2Е AquaFlex Carbon 3/4" 30м 4 шари 20бар -10…+60°C</t>
  </si>
  <si>
    <t>2E-GHE34GE30</t>
  </si>
  <si>
    <t>Шланг садовий 2Е AquaFlex Carbon 3/4" 50м 4 шари 20бар -10…+60°C</t>
  </si>
  <si>
    <t>2E-GHE34GE50</t>
  </si>
  <si>
    <t>Націнка дилера</t>
  </si>
  <si>
    <t>Ціна дилера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</si>
</sst>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2"/>
      <name val="Tahoma, Arial, sans-serif"/>
      <charset val="204"/>
    </font>
    <font>
      <b/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4" fillId="5" borderId="4" xfId="2" applyNumberFormat="1" applyFill="1" applyBorder="1" applyAlignment="1">
      <alignment horizontal="center" vertical="center" wrapText="1"/>
    </xf>
    <xf numFmtId="0" fontId="4" fillId="5" borderId="4" xfId="2" applyNumberForma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4" fillId="5" borderId="8" xfId="2" applyNumberFormat="1" applyFill="1" applyBorder="1" applyAlignment="1">
      <alignment horizontal="center" vertical="center" wrapText="1"/>
    </xf>
    <xf numFmtId="0" fontId="4" fillId="5" borderId="8" xfId="2" applyNumberForma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 wrapText="1"/>
    </xf>
    <xf numFmtId="3" fontId="4" fillId="6" borderId="8" xfId="2" applyNumberFormat="1" applyFill="1" applyBorder="1" applyAlignment="1">
      <alignment horizontal="center" vertical="center" wrapText="1"/>
    </xf>
    <xf numFmtId="0" fontId="4" fillId="6" borderId="8" xfId="2" applyNumberForma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 wrapText="1"/>
    </xf>
    <xf numFmtId="3" fontId="4" fillId="4" borderId="8" xfId="2" applyNumberFormat="1" applyFill="1" applyBorder="1" applyAlignment="1">
      <alignment horizontal="center" vertical="center" wrapText="1"/>
    </xf>
    <xf numFmtId="0" fontId="4" fillId="4" borderId="8" xfId="2" applyNumberForma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left" vertical="top"/>
    </xf>
    <xf numFmtId="3" fontId="8" fillId="0" borderId="10" xfId="0" applyNumberFormat="1" applyFont="1" applyFill="1" applyBorder="1" applyAlignment="1" applyProtection="1">
      <alignment horizontal="left" vertical="top"/>
    </xf>
    <xf numFmtId="3" fontId="8" fillId="0" borderId="11" xfId="0" applyNumberFormat="1" applyFont="1" applyFill="1" applyBorder="1" applyAlignment="1" applyProtection="1">
      <alignment horizontal="left" vertical="top"/>
    </xf>
    <xf numFmtId="3" fontId="4" fillId="7" borderId="8" xfId="2" applyNumberFormat="1" applyFill="1" applyBorder="1" applyAlignment="1">
      <alignment horizontal="center" vertical="center" wrapText="1"/>
    </xf>
    <xf numFmtId="0" fontId="4" fillId="7" borderId="8" xfId="2" applyNumberForma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 wrapText="1"/>
    </xf>
    <xf numFmtId="3" fontId="4" fillId="6" borderId="13" xfId="2" applyNumberFormat="1" applyFill="1" applyBorder="1" applyAlignment="1">
      <alignment horizontal="center" vertical="center" wrapText="1"/>
    </xf>
    <xf numFmtId="0" fontId="4" fillId="6" borderId="13" xfId="2" applyNumberForma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6" fillId="0" borderId="8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9" fontId="6" fillId="0" borderId="13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9" fontId="9" fillId="0" borderId="8" xfId="1" applyFont="1" applyFill="1" applyBorder="1" applyAlignment="1">
      <alignment horizontal="center" vertical="center" wrapText="1"/>
    </xf>
    <xf numFmtId="9" fontId="9" fillId="0" borderId="1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172485</xdr:colOff>
      <xdr:row>6</xdr:row>
      <xdr:rowOff>5241</xdr:rowOff>
    </xdr:from>
    <xdr:to>
      <xdr:col>11</xdr:col>
      <xdr:colOff>1962150</xdr:colOff>
      <xdr:row>7</xdr:row>
      <xdr:rowOff>57150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487C340-B15E-45C5-824D-49024840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7135" y="1414941"/>
          <a:ext cx="1789665" cy="270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161925</xdr:colOff>
      <xdr:row>19</xdr:row>
      <xdr:rowOff>142875</xdr:rowOff>
    </xdr:from>
    <xdr:to>
      <xdr:col>11</xdr:col>
      <xdr:colOff>1971674</xdr:colOff>
      <xdr:row>20</xdr:row>
      <xdr:rowOff>180976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53A77A5-0AAA-4D7C-A996-3624FA06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4400550"/>
          <a:ext cx="1809749" cy="25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75598</xdr:colOff>
      <xdr:row>27</xdr:row>
      <xdr:rowOff>57151</xdr:rowOff>
    </xdr:from>
    <xdr:to>
      <xdr:col>11</xdr:col>
      <xdr:colOff>1955389</xdr:colOff>
      <xdr:row>28</xdr:row>
      <xdr:rowOff>99774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B5F4DC3-D216-4356-86F5-B02C8F95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248" y="6067426"/>
          <a:ext cx="1879791" cy="261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656076</xdr:colOff>
      <xdr:row>1</xdr:row>
      <xdr:rowOff>57150</xdr:rowOff>
    </xdr:from>
    <xdr:to>
      <xdr:col>11</xdr:col>
      <xdr:colOff>1419225</xdr:colOff>
      <xdr:row>4</xdr:row>
      <xdr:rowOff>161925</xdr:rowOff>
    </xdr:to>
    <xdr:pic>
      <xdr:nvPicPr>
        <xdr:cNvPr id="5" name="Рисунок 5" descr="image006">
          <a:extLst>
            <a:ext uri="{FF2B5EF4-FFF2-40B4-BE49-F238E27FC236}">
              <a16:creationId xmlns:a16="http://schemas.microsoft.com/office/drawing/2014/main" id="{A20E54A1-7EA6-469C-A02E-46D5B27F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0726" y="371475"/>
          <a:ext cx="7631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627310</xdr:colOff>
      <xdr:row>14</xdr:row>
      <xdr:rowOff>30656</xdr:rowOff>
    </xdr:from>
    <xdr:to>
      <xdr:col>11</xdr:col>
      <xdr:colOff>1457325</xdr:colOff>
      <xdr:row>17</xdr:row>
      <xdr:rowOff>190501</xdr:rowOff>
    </xdr:to>
    <xdr:pic>
      <xdr:nvPicPr>
        <xdr:cNvPr id="6" name="Рисунок 3" descr="image007">
          <a:extLst>
            <a:ext uri="{FF2B5EF4-FFF2-40B4-BE49-F238E27FC236}">
              <a16:creationId xmlns:a16="http://schemas.microsoft.com/office/drawing/2014/main" id="{50B4FE8D-718B-4855-BD92-30E230FAC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1960" y="3192956"/>
          <a:ext cx="830015" cy="817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598927</xdr:colOff>
      <xdr:row>22</xdr:row>
      <xdr:rowOff>28577</xdr:rowOff>
    </xdr:from>
    <xdr:to>
      <xdr:col>11</xdr:col>
      <xdr:colOff>1381125</xdr:colOff>
      <xdr:row>25</xdr:row>
      <xdr:rowOff>152400</xdr:rowOff>
    </xdr:to>
    <xdr:pic>
      <xdr:nvPicPr>
        <xdr:cNvPr id="7" name="Рисунок 2" descr="image008">
          <a:extLst>
            <a:ext uri="{FF2B5EF4-FFF2-40B4-BE49-F238E27FC236}">
              <a16:creationId xmlns:a16="http://schemas.microsoft.com/office/drawing/2014/main" id="{AFE8A670-CF55-4CF1-9589-7C6E86DD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3577" y="4943477"/>
          <a:ext cx="782198" cy="78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713227</xdr:colOff>
      <xdr:row>8</xdr:row>
      <xdr:rowOff>28576</xdr:rowOff>
    </xdr:from>
    <xdr:to>
      <xdr:col>11</xdr:col>
      <xdr:colOff>1280899</xdr:colOff>
      <xdr:row>10</xdr:row>
      <xdr:rowOff>161925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62D9670-A49A-423F-B4CE-E1F5E5D0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7877" y="1876426"/>
          <a:ext cx="567672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94102</xdr:colOff>
      <xdr:row>11</xdr:row>
      <xdr:rowOff>225803</xdr:rowOff>
    </xdr:from>
    <xdr:to>
      <xdr:col>11</xdr:col>
      <xdr:colOff>1980052</xdr:colOff>
      <xdr:row>13</xdr:row>
      <xdr:rowOff>44505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FAF3032-9A08-4EC8-8F12-7B67CD18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752" y="2721353"/>
          <a:ext cx="1885950" cy="266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2e.ua/products/shlang-sadovij-2e-aquaflex-carbon-3-4-30m-4-shari-20bar-10-60-c/" TargetMode="External"/><Relationship Id="rId13" Type="http://schemas.openxmlformats.org/officeDocument/2006/relationships/hyperlink" Target="https://2e.ua/products/shlang-sadovij-2e-aquaflex-carbon-1-2-20m-4-shari-20bar-10-60-c/" TargetMode="External"/><Relationship Id="rId18" Type="http://schemas.openxmlformats.org/officeDocument/2006/relationships/hyperlink" Target="https://2e.ua/products/shlang-sadovij-2e-aquaflex-orange-3-4-12m-4-shari-20bar-10-60-c/" TargetMode="External"/><Relationship Id="rId26" Type="http://schemas.openxmlformats.org/officeDocument/2006/relationships/hyperlink" Target="https://2e.ua/products/shlang-sadovij-2e-aquaflex-green-1-2-50m-3-shari-10bar-5-50-c/" TargetMode="External"/><Relationship Id="rId3" Type="http://schemas.openxmlformats.org/officeDocument/2006/relationships/hyperlink" Target="https://2e.ua/products/shlang-sadovij-2e-aquaflex-graphite-3-4-20m-4-shari-20bar-10-50-c/" TargetMode="External"/><Relationship Id="rId21" Type="http://schemas.openxmlformats.org/officeDocument/2006/relationships/hyperlink" Target="https://2e.ua/products/shlang-sadovij-2e-aquaflex-orange-1-2-20m-4-shari-20bar-10-60-c/" TargetMode="External"/><Relationship Id="rId7" Type="http://schemas.openxmlformats.org/officeDocument/2006/relationships/hyperlink" Target="https://2e.ua/products/shlang-sadovij-2e-aquaflex-graphite-1-2-15m-4-shari-20bar-10-50-c/" TargetMode="External"/><Relationship Id="rId12" Type="http://schemas.openxmlformats.org/officeDocument/2006/relationships/hyperlink" Target="https://2e.ua/products/shlang-sadovij-2e-aquaflex-carbon-1-2-30m-4-shari-20bar-10-60-c/" TargetMode="External"/><Relationship Id="rId17" Type="http://schemas.openxmlformats.org/officeDocument/2006/relationships/hyperlink" Target="https://2e.ua/products/shlang-sadovij-2e-aquaflex-orange-3-4-20m-4-shari-20bar-10-60-c/" TargetMode="External"/><Relationship Id="rId25" Type="http://schemas.openxmlformats.org/officeDocument/2006/relationships/hyperlink" Target="https://2e.ua/products/shlang-sadovij-2e-aquaflex-green-3-4-20m-3-shari-10bar-5-50-c/" TargetMode="External"/><Relationship Id="rId2" Type="http://schemas.openxmlformats.org/officeDocument/2006/relationships/hyperlink" Target="https://2e.ua/products/shlang-sadovij-2e-aquaflex-graphite-3-4-30m-4-shari-20bar-10-50-c/" TargetMode="External"/><Relationship Id="rId16" Type="http://schemas.openxmlformats.org/officeDocument/2006/relationships/hyperlink" Target="https://2e.ua/products/shlang-sadovij-2e-aquaflex-orange-3-4-30m-4-shari-20bar-10-60-c/" TargetMode="External"/><Relationship Id="rId20" Type="http://schemas.openxmlformats.org/officeDocument/2006/relationships/hyperlink" Target="https://2e.ua/products/shlang-sadovij-2e-aquaflex-orange-1-2-30m-4-shari-20bar-10-60-c/" TargetMode="External"/><Relationship Id="rId29" Type="http://schemas.openxmlformats.org/officeDocument/2006/relationships/hyperlink" Target="https://2e.ua/products/shlang-sadovij-2e-aquaflex-green-1-2-12m-3-shari-10bar-5-50-c/" TargetMode="External"/><Relationship Id="rId1" Type="http://schemas.openxmlformats.org/officeDocument/2006/relationships/hyperlink" Target="https://2e.ua/products/2e-shlanh-sadovyy-aquaflex-carbon-3-4-50m-4-shary-20bar-10-60-c/" TargetMode="External"/><Relationship Id="rId6" Type="http://schemas.openxmlformats.org/officeDocument/2006/relationships/hyperlink" Target="https://2e.ua/products/shlang-sadovij-2e-aquaflex-graphite-1-2-20m-4-shari-20bar-10-50-c/" TargetMode="External"/><Relationship Id="rId11" Type="http://schemas.openxmlformats.org/officeDocument/2006/relationships/hyperlink" Target="https://2e.ua/products/shlang-sadovij-2e-aquaflex-carbon-1-2-50m-4-shari-20bar-10-60-c/" TargetMode="External"/><Relationship Id="rId24" Type="http://schemas.openxmlformats.org/officeDocument/2006/relationships/hyperlink" Target="https://2e.ua/products/shlang-sadovij-2e-aquaflex-green-3-4-30m-3-shari-10bar-5-50-c/" TargetMode="External"/><Relationship Id="rId5" Type="http://schemas.openxmlformats.org/officeDocument/2006/relationships/hyperlink" Target="https://2e.ua/products/shlang-sadovij-2e-aquaflex-graphite-1-2-50m-4-shari-20bar-10-50-c/" TargetMode="External"/><Relationship Id="rId15" Type="http://schemas.openxmlformats.org/officeDocument/2006/relationships/hyperlink" Target="https://2e.ua/products/shlang-sadovij-2e-aquaflex-orange-3-4-50m-4-shari-20bar-10-60-c/" TargetMode="External"/><Relationship Id="rId23" Type="http://schemas.openxmlformats.org/officeDocument/2006/relationships/hyperlink" Target="https://2e.ua/products/shlang-sadovij-2e-aquaflex-green-3-4-50m-3-shari-10bar-5-50-c/" TargetMode="External"/><Relationship Id="rId28" Type="http://schemas.openxmlformats.org/officeDocument/2006/relationships/hyperlink" Target="https://2e.ua/products/shlang-sadovij-2e-aquaflex-green-1-2-20m-3-shari-10bar-5-50-c/" TargetMode="External"/><Relationship Id="rId10" Type="http://schemas.openxmlformats.org/officeDocument/2006/relationships/hyperlink" Target="https://2e.ua/products/shlang-sadovij-2e-aquaflex-carbon-3-4-10m-4-shari-20bar-10-60-c/" TargetMode="External"/><Relationship Id="rId19" Type="http://schemas.openxmlformats.org/officeDocument/2006/relationships/hyperlink" Target="https://2e.ua/products/shlang-sadovij-2e-aquaflex-orange-1-2-50m-4-shari-20bar-10-60-c/" TargetMode="External"/><Relationship Id="rId4" Type="http://schemas.openxmlformats.org/officeDocument/2006/relationships/hyperlink" Target="https://2e.ua/products/shlang-sadovij-2e-aquaflex-graphite-3-4-10m-4-shari-20bar-10-50-c/" TargetMode="External"/><Relationship Id="rId9" Type="http://schemas.openxmlformats.org/officeDocument/2006/relationships/hyperlink" Target="https://2e.ua/products/shlang-sadovij-2e-aquaflex-carbon-3-4-20m-4-shari-20bar-10-60-c/" TargetMode="External"/><Relationship Id="rId14" Type="http://schemas.openxmlformats.org/officeDocument/2006/relationships/hyperlink" Target="https://2e.ua/products/shlang-sadovij-2e-aquaflex-carbon-1-2-10m-4-shari-20bar-10-60-c/" TargetMode="External"/><Relationship Id="rId22" Type="http://schemas.openxmlformats.org/officeDocument/2006/relationships/hyperlink" Target="https://2e.ua/products/shlang-sadovij-2e-aquaflex-orange-1-2-15m-4-shari-20bar-10-60-c/" TargetMode="External"/><Relationship Id="rId27" Type="http://schemas.openxmlformats.org/officeDocument/2006/relationships/hyperlink" Target="https://2e.ua/products/shlang-sadovij-2e-aquaflex-green-1-2-30m-3-shari-10bar-5-50-c/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AB29-47F3-4178-A51C-1A4B33C27F30}">
  <sheetPr>
    <tabColor rgb="FF00B050"/>
  </sheetPr>
  <dimension ref="A1:L30"/>
  <sheetViews>
    <sheetView tabSelected="1" workbookViewId="0">
      <pane xSplit="8" ySplit="1" topLeftCell="I2" activePane="bottomRight" state="frozen"/>
      <selection pane="topRight" activeCell="F1" sqref="F1"/>
      <selection pane="bottomLeft" activeCell="A2" sqref="A2"/>
      <selection pane="bottomRight" activeCell="F4" sqref="F4"/>
    </sheetView>
  </sheetViews>
  <sheetFormatPr defaultRowHeight="15"/>
  <cols>
    <col min="1" max="1" width="2.85546875" bestFit="1" customWidth="1"/>
    <col min="2" max="2" width="55.140625" customWidth="1"/>
    <col min="3" max="3" width="15" customWidth="1"/>
    <col min="4" max="5" width="10.140625" customWidth="1"/>
    <col min="6" max="6" width="7.28515625" bestFit="1" customWidth="1"/>
    <col min="7" max="7" width="9.140625" customWidth="1"/>
    <col min="8" max="8" width="8.42578125" customWidth="1"/>
    <col min="9" max="9" width="10.5703125" customWidth="1"/>
    <col min="11" max="11" width="10.5703125" customWidth="1"/>
    <col min="12" max="12" width="30.42578125" customWidth="1"/>
    <col min="13" max="13" width="4.140625" customWidth="1"/>
  </cols>
  <sheetData>
    <row r="1" spans="1:12" ht="24.75" thickBo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5" t="s">
        <v>5</v>
      </c>
      <c r="G1" s="45" t="s">
        <v>72</v>
      </c>
      <c r="H1" s="35" t="s">
        <v>71</v>
      </c>
      <c r="I1" s="1" t="s">
        <v>6</v>
      </c>
      <c r="J1" s="1" t="s">
        <v>7</v>
      </c>
      <c r="K1" s="4" t="s">
        <v>8</v>
      </c>
    </row>
    <row r="2" spans="1:12" ht="17.25" customHeight="1">
      <c r="A2" s="5">
        <v>1</v>
      </c>
      <c r="B2" s="38" t="s">
        <v>9</v>
      </c>
      <c r="C2" s="39" t="s">
        <v>10</v>
      </c>
      <c r="D2" s="6">
        <v>249</v>
      </c>
      <c r="E2" s="7">
        <v>199</v>
      </c>
      <c r="F2" s="46">
        <f t="shared" ref="F2:F30" si="0">1-E2/D2</f>
        <v>0.20080321285140568</v>
      </c>
      <c r="G2" s="6">
        <v>159</v>
      </c>
      <c r="H2" s="36">
        <f>E2/G2-1</f>
        <v>0.2515723270440251</v>
      </c>
      <c r="I2" s="8" t="s">
        <v>6</v>
      </c>
      <c r="J2" s="9" t="str">
        <f t="shared" ref="J2:J30" si="1">HYPERLINK(CONCATENATE("http://www.erc.ua/i/goods/",C2,".jpg"),"ФОТО")</f>
        <v>ФОТО</v>
      </c>
      <c r="K2" s="10" t="s">
        <v>11</v>
      </c>
      <c r="L2" s="26" t="s">
        <v>12</v>
      </c>
    </row>
    <row r="3" spans="1:12" ht="17.25" customHeight="1">
      <c r="A3" s="11">
        <v>2</v>
      </c>
      <c r="B3" s="40" t="s">
        <v>13</v>
      </c>
      <c r="C3" s="41" t="s">
        <v>14</v>
      </c>
      <c r="D3" s="12">
        <v>375</v>
      </c>
      <c r="E3" s="13">
        <v>335</v>
      </c>
      <c r="F3" s="47">
        <f t="shared" si="0"/>
        <v>0.10666666666666669</v>
      </c>
      <c r="G3" s="12">
        <v>267</v>
      </c>
      <c r="H3" s="37">
        <f>E3/G3-1</f>
        <v>0.25468164794007486</v>
      </c>
      <c r="I3" s="14" t="s">
        <v>6</v>
      </c>
      <c r="J3" s="15" t="str">
        <f t="shared" si="1"/>
        <v>ФОТО</v>
      </c>
      <c r="K3" s="16" t="s">
        <v>11</v>
      </c>
      <c r="L3" s="27"/>
    </row>
    <row r="4" spans="1:12" ht="17.25" customHeight="1">
      <c r="A4" s="11">
        <v>3</v>
      </c>
      <c r="B4" s="40" t="s">
        <v>15</v>
      </c>
      <c r="C4" s="41" t="s">
        <v>16</v>
      </c>
      <c r="D4" s="12">
        <v>625</v>
      </c>
      <c r="E4" s="13">
        <v>555</v>
      </c>
      <c r="F4" s="47">
        <f t="shared" si="0"/>
        <v>0.11199999999999999</v>
      </c>
      <c r="G4" s="12">
        <v>444</v>
      </c>
      <c r="H4" s="37">
        <f t="shared" ref="H4:H30" si="2">E4/G4-1</f>
        <v>0.25</v>
      </c>
      <c r="I4" s="14" t="s">
        <v>6</v>
      </c>
      <c r="J4" s="15" t="str">
        <f t="shared" si="1"/>
        <v>ФОТО</v>
      </c>
      <c r="K4" s="16" t="s">
        <v>11</v>
      </c>
      <c r="L4" s="27"/>
    </row>
    <row r="5" spans="1:12" ht="17.25" customHeight="1" thickBot="1">
      <c r="A5" s="11">
        <v>4</v>
      </c>
      <c r="B5" s="40" t="s">
        <v>17</v>
      </c>
      <c r="C5" s="41" t="s">
        <v>18</v>
      </c>
      <c r="D5" s="12">
        <v>999</v>
      </c>
      <c r="E5" s="13">
        <v>899</v>
      </c>
      <c r="F5" s="47">
        <f t="shared" si="0"/>
        <v>0.10010010010010006</v>
      </c>
      <c r="G5" s="12">
        <v>717</v>
      </c>
      <c r="H5" s="37">
        <f t="shared" si="2"/>
        <v>0.25383542538354265</v>
      </c>
      <c r="I5" s="14" t="s">
        <v>6</v>
      </c>
      <c r="J5" s="15" t="str">
        <f t="shared" si="1"/>
        <v>ФОТО</v>
      </c>
      <c r="K5" s="16" t="s">
        <v>11</v>
      </c>
      <c r="L5" s="28"/>
    </row>
    <row r="6" spans="1:12" ht="17.25" customHeight="1">
      <c r="A6" s="11">
        <v>5</v>
      </c>
      <c r="B6" s="40" t="s">
        <v>19</v>
      </c>
      <c r="C6" s="41" t="s">
        <v>20</v>
      </c>
      <c r="D6" s="12">
        <v>625</v>
      </c>
      <c r="E6" s="13">
        <v>555</v>
      </c>
      <c r="F6" s="47">
        <f t="shared" si="0"/>
        <v>0.11199999999999999</v>
      </c>
      <c r="G6" s="12">
        <v>444</v>
      </c>
      <c r="H6" s="37">
        <f t="shared" si="2"/>
        <v>0.25</v>
      </c>
      <c r="I6" s="14" t="s">
        <v>6</v>
      </c>
      <c r="J6" s="15" t="str">
        <f t="shared" si="1"/>
        <v>ФОТО</v>
      </c>
      <c r="K6" s="16" t="s">
        <v>11</v>
      </c>
      <c r="L6" s="26" t="s">
        <v>21</v>
      </c>
    </row>
    <row r="7" spans="1:12" ht="17.25" customHeight="1">
      <c r="A7" s="11">
        <v>6</v>
      </c>
      <c r="B7" s="40" t="s">
        <v>22</v>
      </c>
      <c r="C7" s="41" t="s">
        <v>23</v>
      </c>
      <c r="D7" s="12">
        <v>935</v>
      </c>
      <c r="E7" s="13">
        <v>839</v>
      </c>
      <c r="F7" s="47">
        <f t="shared" si="0"/>
        <v>0.10267379679144384</v>
      </c>
      <c r="G7" s="12">
        <v>669</v>
      </c>
      <c r="H7" s="37">
        <f t="shared" si="2"/>
        <v>0.25411061285500747</v>
      </c>
      <c r="I7" s="14" t="s">
        <v>6</v>
      </c>
      <c r="J7" s="15" t="str">
        <f t="shared" si="1"/>
        <v>ФОТО</v>
      </c>
      <c r="K7" s="16" t="s">
        <v>11</v>
      </c>
      <c r="L7" s="27"/>
    </row>
    <row r="8" spans="1:12" ht="17.25" customHeight="1" thickBot="1">
      <c r="A8" s="11">
        <v>7</v>
      </c>
      <c r="B8" s="40" t="s">
        <v>24</v>
      </c>
      <c r="C8" s="41" t="s">
        <v>25</v>
      </c>
      <c r="D8" s="12">
        <v>1749</v>
      </c>
      <c r="E8" s="13">
        <v>1555</v>
      </c>
      <c r="F8" s="47">
        <f t="shared" si="0"/>
        <v>0.11092052601486568</v>
      </c>
      <c r="G8" s="12">
        <v>1242</v>
      </c>
      <c r="H8" s="37">
        <f t="shared" si="2"/>
        <v>0.25201288244766507</v>
      </c>
      <c r="I8" s="14" t="s">
        <v>6</v>
      </c>
      <c r="J8" s="15" t="str">
        <f t="shared" si="1"/>
        <v>ФОТО</v>
      </c>
      <c r="K8" s="16" t="s">
        <v>11</v>
      </c>
      <c r="L8" s="28"/>
    </row>
    <row r="9" spans="1:12" ht="17.25" customHeight="1">
      <c r="A9" s="11">
        <v>8</v>
      </c>
      <c r="B9" s="40" t="s">
        <v>26</v>
      </c>
      <c r="C9" s="41" t="s">
        <v>27</v>
      </c>
      <c r="D9" s="12">
        <v>499</v>
      </c>
      <c r="E9" s="13">
        <v>425</v>
      </c>
      <c r="F9" s="47">
        <f t="shared" si="0"/>
        <v>0.14829659318637278</v>
      </c>
      <c r="G9" s="12">
        <v>339</v>
      </c>
      <c r="H9" s="37">
        <f t="shared" si="2"/>
        <v>0.25368731563421831</v>
      </c>
      <c r="I9" s="29" t="s">
        <v>6</v>
      </c>
      <c r="J9" s="30" t="str">
        <f t="shared" si="1"/>
        <v>ФОТО</v>
      </c>
      <c r="K9" s="31" t="s">
        <v>28</v>
      </c>
      <c r="L9" s="26" t="s">
        <v>12</v>
      </c>
    </row>
    <row r="10" spans="1:12" ht="17.25" customHeight="1">
      <c r="A10" s="11">
        <v>9</v>
      </c>
      <c r="B10" s="40" t="s">
        <v>29</v>
      </c>
      <c r="C10" s="41" t="s">
        <v>30</v>
      </c>
      <c r="D10" s="12">
        <v>625</v>
      </c>
      <c r="E10" s="13">
        <v>555</v>
      </c>
      <c r="F10" s="47">
        <f t="shared" si="0"/>
        <v>0.11199999999999999</v>
      </c>
      <c r="G10" s="12">
        <v>444</v>
      </c>
      <c r="H10" s="37">
        <f t="shared" si="2"/>
        <v>0.25</v>
      </c>
      <c r="I10" s="29" t="s">
        <v>6</v>
      </c>
      <c r="J10" s="30" t="str">
        <f t="shared" si="1"/>
        <v>ФОТО</v>
      </c>
      <c r="K10" s="31" t="s">
        <v>28</v>
      </c>
      <c r="L10" s="27"/>
    </row>
    <row r="11" spans="1:12" ht="17.25" customHeight="1" thickBot="1">
      <c r="A11" s="11">
        <v>10</v>
      </c>
      <c r="B11" s="40" t="s">
        <v>31</v>
      </c>
      <c r="C11" s="41" t="s">
        <v>32</v>
      </c>
      <c r="D11" s="12">
        <v>1499</v>
      </c>
      <c r="E11" s="13">
        <v>1349</v>
      </c>
      <c r="F11" s="47">
        <f t="shared" si="0"/>
        <v>0.10006671114076049</v>
      </c>
      <c r="G11" s="12">
        <v>1077</v>
      </c>
      <c r="H11" s="37">
        <f t="shared" si="2"/>
        <v>0.25255338904363978</v>
      </c>
      <c r="I11" s="29" t="s">
        <v>6</v>
      </c>
      <c r="J11" s="30" t="str">
        <f t="shared" si="1"/>
        <v>ФОТО</v>
      </c>
      <c r="K11" s="31" t="s">
        <v>28</v>
      </c>
      <c r="L11" s="28"/>
    </row>
    <row r="12" spans="1:12" ht="17.25" customHeight="1">
      <c r="A12" s="11">
        <v>11</v>
      </c>
      <c r="B12" s="40" t="s">
        <v>33</v>
      </c>
      <c r="C12" s="41" t="s">
        <v>34</v>
      </c>
      <c r="D12" s="12">
        <v>625</v>
      </c>
      <c r="E12" s="13">
        <v>555</v>
      </c>
      <c r="F12" s="47">
        <f t="shared" si="0"/>
        <v>0.11199999999999999</v>
      </c>
      <c r="G12" s="12">
        <v>444</v>
      </c>
      <c r="H12" s="37">
        <f t="shared" si="2"/>
        <v>0.25</v>
      </c>
      <c r="I12" s="29" t="s">
        <v>6</v>
      </c>
      <c r="J12" s="30" t="str">
        <f t="shared" si="1"/>
        <v>ФОТО</v>
      </c>
      <c r="K12" s="31" t="s">
        <v>28</v>
      </c>
      <c r="L12" s="26" t="s">
        <v>21</v>
      </c>
    </row>
    <row r="13" spans="1:12" ht="17.25" customHeight="1">
      <c r="A13" s="11">
        <v>12</v>
      </c>
      <c r="B13" s="40" t="s">
        <v>35</v>
      </c>
      <c r="C13" s="41" t="s">
        <v>36</v>
      </c>
      <c r="D13" s="12">
        <v>1249</v>
      </c>
      <c r="E13" s="13">
        <v>1125</v>
      </c>
      <c r="F13" s="47">
        <f t="shared" si="0"/>
        <v>9.9279423538831013E-2</v>
      </c>
      <c r="G13" s="12">
        <v>900</v>
      </c>
      <c r="H13" s="37">
        <f t="shared" si="2"/>
        <v>0.25</v>
      </c>
      <c r="I13" s="29" t="s">
        <v>6</v>
      </c>
      <c r="J13" s="30" t="str">
        <f t="shared" si="1"/>
        <v>ФОТО</v>
      </c>
      <c r="K13" s="31" t="s">
        <v>28</v>
      </c>
      <c r="L13" s="27"/>
    </row>
    <row r="14" spans="1:12" ht="17.25" customHeight="1" thickBot="1">
      <c r="A14" s="11">
        <v>13</v>
      </c>
      <c r="B14" s="40" t="s">
        <v>37</v>
      </c>
      <c r="C14" s="41" t="s">
        <v>38</v>
      </c>
      <c r="D14" s="12">
        <v>1820</v>
      </c>
      <c r="E14" s="13">
        <v>1635</v>
      </c>
      <c r="F14" s="47">
        <f t="shared" si="0"/>
        <v>0.10164835164835162</v>
      </c>
      <c r="G14" s="12">
        <v>1308</v>
      </c>
      <c r="H14" s="37">
        <f t="shared" si="2"/>
        <v>0.25</v>
      </c>
      <c r="I14" s="29" t="s">
        <v>6</v>
      </c>
      <c r="J14" s="30" t="str">
        <f t="shared" si="1"/>
        <v>ФОТО</v>
      </c>
      <c r="K14" s="31" t="s">
        <v>28</v>
      </c>
      <c r="L14" s="28"/>
    </row>
    <row r="15" spans="1:12" ht="17.25" customHeight="1">
      <c r="A15" s="11">
        <v>14</v>
      </c>
      <c r="B15" s="40" t="s">
        <v>39</v>
      </c>
      <c r="C15" s="41" t="s">
        <v>40</v>
      </c>
      <c r="D15" s="12">
        <v>375</v>
      </c>
      <c r="E15" s="13">
        <v>335</v>
      </c>
      <c r="F15" s="47">
        <f t="shared" si="0"/>
        <v>0.10666666666666669</v>
      </c>
      <c r="G15" s="12">
        <v>267</v>
      </c>
      <c r="H15" s="37">
        <f t="shared" si="2"/>
        <v>0.25468164794007486</v>
      </c>
      <c r="I15" s="20" t="s">
        <v>6</v>
      </c>
      <c r="J15" s="21" t="str">
        <f t="shared" si="1"/>
        <v>ФОТО</v>
      </c>
      <c r="K15" s="22" t="s">
        <v>11</v>
      </c>
      <c r="L15" s="26" t="s">
        <v>12</v>
      </c>
    </row>
    <row r="16" spans="1:12" ht="17.25" customHeight="1">
      <c r="A16" s="11">
        <v>15</v>
      </c>
      <c r="B16" s="40" t="s">
        <v>41</v>
      </c>
      <c r="C16" s="41" t="s">
        <v>42</v>
      </c>
      <c r="D16" s="12">
        <v>499</v>
      </c>
      <c r="E16" s="13">
        <v>444</v>
      </c>
      <c r="F16" s="47">
        <f t="shared" si="0"/>
        <v>0.11022044088176353</v>
      </c>
      <c r="G16" s="12">
        <v>354</v>
      </c>
      <c r="H16" s="37">
        <f t="shared" si="2"/>
        <v>0.25423728813559321</v>
      </c>
      <c r="I16" s="20" t="s">
        <v>6</v>
      </c>
      <c r="J16" s="21" t="str">
        <f t="shared" si="1"/>
        <v>ФОТО</v>
      </c>
      <c r="K16" s="22" t="s">
        <v>11</v>
      </c>
      <c r="L16" s="27"/>
    </row>
    <row r="17" spans="1:12" ht="17.25" customHeight="1">
      <c r="A17" s="11">
        <v>16</v>
      </c>
      <c r="B17" s="40" t="s">
        <v>43</v>
      </c>
      <c r="C17" s="41" t="s">
        <v>44</v>
      </c>
      <c r="D17" s="12">
        <v>879</v>
      </c>
      <c r="E17" s="13">
        <v>789</v>
      </c>
      <c r="F17" s="47">
        <f t="shared" si="0"/>
        <v>0.10238907849829348</v>
      </c>
      <c r="G17" s="12">
        <v>630</v>
      </c>
      <c r="H17" s="37">
        <f t="shared" si="2"/>
        <v>0.25238095238095237</v>
      </c>
      <c r="I17" s="20" t="s">
        <v>6</v>
      </c>
      <c r="J17" s="21" t="str">
        <f t="shared" si="1"/>
        <v>ФОТО</v>
      </c>
      <c r="K17" s="22" t="s">
        <v>11</v>
      </c>
      <c r="L17" s="27"/>
    </row>
    <row r="18" spans="1:12" ht="17.25" customHeight="1" thickBot="1">
      <c r="A18" s="11">
        <v>17</v>
      </c>
      <c r="B18" s="40" t="s">
        <v>45</v>
      </c>
      <c r="C18" s="41" t="s">
        <v>46</v>
      </c>
      <c r="D18" s="12">
        <v>1499</v>
      </c>
      <c r="E18" s="13">
        <v>1349</v>
      </c>
      <c r="F18" s="47">
        <f t="shared" si="0"/>
        <v>0.10006671114076049</v>
      </c>
      <c r="G18" s="12">
        <v>1077</v>
      </c>
      <c r="H18" s="37">
        <f t="shared" si="2"/>
        <v>0.25255338904363978</v>
      </c>
      <c r="I18" s="20" t="s">
        <v>6</v>
      </c>
      <c r="J18" s="21" t="str">
        <f t="shared" si="1"/>
        <v>ФОТО</v>
      </c>
      <c r="K18" s="22" t="s">
        <v>11</v>
      </c>
      <c r="L18" s="28"/>
    </row>
    <row r="19" spans="1:12" ht="17.25" customHeight="1">
      <c r="A19" s="11">
        <v>18</v>
      </c>
      <c r="B19" s="40" t="s">
        <v>47</v>
      </c>
      <c r="C19" s="41" t="s">
        <v>48</v>
      </c>
      <c r="D19" s="12">
        <v>599</v>
      </c>
      <c r="E19" s="13">
        <v>535</v>
      </c>
      <c r="F19" s="47">
        <f t="shared" si="0"/>
        <v>0.10684474123539234</v>
      </c>
      <c r="G19" s="12">
        <v>426</v>
      </c>
      <c r="H19" s="37">
        <f t="shared" si="2"/>
        <v>0.255868544600939</v>
      </c>
      <c r="I19" s="20" t="s">
        <v>6</v>
      </c>
      <c r="J19" s="21" t="str">
        <f t="shared" si="1"/>
        <v>ФОТО</v>
      </c>
      <c r="K19" s="22" t="s">
        <v>11</v>
      </c>
      <c r="L19" s="26" t="s">
        <v>21</v>
      </c>
    </row>
    <row r="20" spans="1:12" ht="17.25" customHeight="1">
      <c r="A20" s="11">
        <v>19</v>
      </c>
      <c r="B20" s="40" t="s">
        <v>49</v>
      </c>
      <c r="C20" s="41" t="s">
        <v>50</v>
      </c>
      <c r="D20" s="12">
        <v>940</v>
      </c>
      <c r="E20" s="13">
        <v>845</v>
      </c>
      <c r="F20" s="47">
        <f t="shared" si="0"/>
        <v>0.10106382978723405</v>
      </c>
      <c r="G20" s="12">
        <v>675</v>
      </c>
      <c r="H20" s="37">
        <f t="shared" si="2"/>
        <v>0.25185185185185177</v>
      </c>
      <c r="I20" s="20" t="s">
        <v>6</v>
      </c>
      <c r="J20" s="21" t="str">
        <f t="shared" si="1"/>
        <v>ФОТО</v>
      </c>
      <c r="K20" s="22" t="s">
        <v>11</v>
      </c>
      <c r="L20" s="27"/>
    </row>
    <row r="21" spans="1:12" ht="17.25" customHeight="1">
      <c r="A21" s="11">
        <v>20</v>
      </c>
      <c r="B21" s="40" t="s">
        <v>51</v>
      </c>
      <c r="C21" s="41" t="s">
        <v>52</v>
      </c>
      <c r="D21" s="12">
        <v>1499</v>
      </c>
      <c r="E21" s="13">
        <v>1349</v>
      </c>
      <c r="F21" s="47">
        <f t="shared" si="0"/>
        <v>0.10006671114076049</v>
      </c>
      <c r="G21" s="12">
        <v>1077</v>
      </c>
      <c r="H21" s="37">
        <f t="shared" si="2"/>
        <v>0.25255338904363978</v>
      </c>
      <c r="I21" s="20" t="s">
        <v>6</v>
      </c>
      <c r="J21" s="21" t="str">
        <f t="shared" si="1"/>
        <v>ФОТО</v>
      </c>
      <c r="K21" s="22" t="s">
        <v>11</v>
      </c>
      <c r="L21" s="27"/>
    </row>
    <row r="22" spans="1:12" ht="17.25" customHeight="1" thickBot="1">
      <c r="A22" s="11">
        <v>21</v>
      </c>
      <c r="B22" s="40" t="s">
        <v>53</v>
      </c>
      <c r="C22" s="41" t="s">
        <v>54</v>
      </c>
      <c r="D22" s="12">
        <v>2499</v>
      </c>
      <c r="E22" s="13">
        <v>2249</v>
      </c>
      <c r="F22" s="47">
        <f t="shared" si="0"/>
        <v>0.10004001600640255</v>
      </c>
      <c r="G22" s="12">
        <v>1797</v>
      </c>
      <c r="H22" s="37">
        <f t="shared" si="2"/>
        <v>0.25153032832498612</v>
      </c>
      <c r="I22" s="20" t="s">
        <v>6</v>
      </c>
      <c r="J22" s="21" t="str">
        <f t="shared" si="1"/>
        <v>ФОТО</v>
      </c>
      <c r="K22" s="22" t="s">
        <v>11</v>
      </c>
      <c r="L22" s="28"/>
    </row>
    <row r="23" spans="1:12" ht="17.25" customHeight="1">
      <c r="A23" s="11">
        <v>22</v>
      </c>
      <c r="B23" s="40" t="s">
        <v>55</v>
      </c>
      <c r="C23" s="41" t="s">
        <v>56</v>
      </c>
      <c r="D23" s="12">
        <v>375</v>
      </c>
      <c r="E23" s="13">
        <v>335</v>
      </c>
      <c r="F23" s="47">
        <f t="shared" si="0"/>
        <v>0.10666666666666669</v>
      </c>
      <c r="G23" s="12">
        <v>267</v>
      </c>
      <c r="H23" s="37">
        <f t="shared" si="2"/>
        <v>0.25468164794007486</v>
      </c>
      <c r="I23" s="17" t="s">
        <v>6</v>
      </c>
      <c r="J23" s="18" t="str">
        <f t="shared" si="1"/>
        <v>ФОТО</v>
      </c>
      <c r="K23" s="19" t="s">
        <v>11</v>
      </c>
      <c r="L23" s="26" t="s">
        <v>12</v>
      </c>
    </row>
    <row r="24" spans="1:12" ht="17.25" customHeight="1">
      <c r="A24" s="11">
        <v>23</v>
      </c>
      <c r="B24" s="40" t="s">
        <v>57</v>
      </c>
      <c r="C24" s="41" t="s">
        <v>58</v>
      </c>
      <c r="D24" s="12">
        <v>749</v>
      </c>
      <c r="E24" s="13">
        <v>599</v>
      </c>
      <c r="F24" s="47">
        <f t="shared" si="0"/>
        <v>0.2002670226969292</v>
      </c>
      <c r="G24" s="12">
        <v>477</v>
      </c>
      <c r="H24" s="37">
        <f t="shared" si="2"/>
        <v>0.25576519916142559</v>
      </c>
      <c r="I24" s="17" t="s">
        <v>6</v>
      </c>
      <c r="J24" s="18" t="str">
        <f t="shared" si="1"/>
        <v>ФОТО</v>
      </c>
      <c r="K24" s="19" t="s">
        <v>11</v>
      </c>
      <c r="L24" s="27"/>
    </row>
    <row r="25" spans="1:12" ht="17.25" customHeight="1">
      <c r="A25" s="11">
        <v>24</v>
      </c>
      <c r="B25" s="40" t="s">
        <v>59</v>
      </c>
      <c r="C25" s="41" t="s">
        <v>60</v>
      </c>
      <c r="D25" s="12">
        <v>1125</v>
      </c>
      <c r="E25" s="13">
        <v>999</v>
      </c>
      <c r="F25" s="47">
        <f t="shared" si="0"/>
        <v>0.11199999999999999</v>
      </c>
      <c r="G25" s="12">
        <v>798</v>
      </c>
      <c r="H25" s="37">
        <f t="shared" si="2"/>
        <v>0.25187969924812026</v>
      </c>
      <c r="I25" s="17" t="s">
        <v>6</v>
      </c>
      <c r="J25" s="18" t="str">
        <f t="shared" si="1"/>
        <v>ФОТО</v>
      </c>
      <c r="K25" s="19" t="s">
        <v>11</v>
      </c>
      <c r="L25" s="27"/>
    </row>
    <row r="26" spans="1:12" ht="17.25" customHeight="1" thickBot="1">
      <c r="A26" s="11">
        <v>25</v>
      </c>
      <c r="B26" s="40" t="s">
        <v>61</v>
      </c>
      <c r="C26" s="41" t="s">
        <v>62</v>
      </c>
      <c r="D26" s="12">
        <v>1999</v>
      </c>
      <c r="E26" s="13">
        <v>1699</v>
      </c>
      <c r="F26" s="47">
        <f t="shared" si="0"/>
        <v>0.15007503751875939</v>
      </c>
      <c r="G26" s="12">
        <v>1359</v>
      </c>
      <c r="H26" s="37">
        <f t="shared" si="2"/>
        <v>0.25018395879323041</v>
      </c>
      <c r="I26" s="17" t="s">
        <v>6</v>
      </c>
      <c r="J26" s="18" t="str">
        <f t="shared" si="1"/>
        <v>ФОТО</v>
      </c>
      <c r="K26" s="19" t="s">
        <v>11</v>
      </c>
      <c r="L26" s="28"/>
    </row>
    <row r="27" spans="1:12" ht="17.25" customHeight="1">
      <c r="A27" s="11">
        <v>26</v>
      </c>
      <c r="B27" s="40" t="s">
        <v>63</v>
      </c>
      <c r="C27" s="41" t="s">
        <v>64</v>
      </c>
      <c r="D27" s="12">
        <v>625</v>
      </c>
      <c r="E27" s="13">
        <v>555</v>
      </c>
      <c r="F27" s="47">
        <f t="shared" si="0"/>
        <v>0.11199999999999999</v>
      </c>
      <c r="G27" s="12">
        <v>444</v>
      </c>
      <c r="H27" s="37">
        <f t="shared" si="2"/>
        <v>0.25</v>
      </c>
      <c r="I27" s="17" t="s">
        <v>6</v>
      </c>
      <c r="J27" s="18" t="str">
        <f t="shared" si="1"/>
        <v>ФОТО</v>
      </c>
      <c r="K27" s="19" t="s">
        <v>11</v>
      </c>
      <c r="L27" s="26" t="s">
        <v>21</v>
      </c>
    </row>
    <row r="28" spans="1:12" ht="17.25" customHeight="1">
      <c r="A28" s="11">
        <v>27</v>
      </c>
      <c r="B28" s="40" t="s">
        <v>65</v>
      </c>
      <c r="C28" s="41" t="s">
        <v>66</v>
      </c>
      <c r="D28" s="12">
        <v>999</v>
      </c>
      <c r="E28" s="13">
        <v>899</v>
      </c>
      <c r="F28" s="47">
        <f t="shared" si="0"/>
        <v>0.10010010010010006</v>
      </c>
      <c r="G28" s="12">
        <v>717</v>
      </c>
      <c r="H28" s="37">
        <f t="shared" si="2"/>
        <v>0.25383542538354265</v>
      </c>
      <c r="I28" s="17" t="s">
        <v>6</v>
      </c>
      <c r="J28" s="18" t="str">
        <f t="shared" si="1"/>
        <v>ФОТО</v>
      </c>
      <c r="K28" s="19" t="s">
        <v>11</v>
      </c>
      <c r="L28" s="27"/>
    </row>
    <row r="29" spans="1:12" ht="17.25" customHeight="1">
      <c r="A29" s="11">
        <v>28</v>
      </c>
      <c r="B29" s="40" t="s">
        <v>67</v>
      </c>
      <c r="C29" s="41" t="s">
        <v>68</v>
      </c>
      <c r="D29" s="12">
        <v>1499</v>
      </c>
      <c r="E29" s="13">
        <v>1349</v>
      </c>
      <c r="F29" s="47">
        <f t="shared" si="0"/>
        <v>0.10006671114076049</v>
      </c>
      <c r="G29" s="12">
        <v>1077</v>
      </c>
      <c r="H29" s="37">
        <f t="shared" si="2"/>
        <v>0.25255338904363978</v>
      </c>
      <c r="I29" s="17" t="s">
        <v>6</v>
      </c>
      <c r="J29" s="18" t="str">
        <f t="shared" si="1"/>
        <v>ФОТО</v>
      </c>
      <c r="K29" s="19" t="s">
        <v>11</v>
      </c>
      <c r="L29" s="27"/>
    </row>
    <row r="30" spans="1:12" ht="17.25" customHeight="1" thickBot="1">
      <c r="A30" s="23">
        <v>29</v>
      </c>
      <c r="B30" s="42" t="s">
        <v>69</v>
      </c>
      <c r="C30" s="43" t="s">
        <v>70</v>
      </c>
      <c r="D30" s="24">
        <v>2799</v>
      </c>
      <c r="E30" s="25">
        <v>2499</v>
      </c>
      <c r="F30" s="48">
        <f t="shared" si="0"/>
        <v>0.10718113612004287</v>
      </c>
      <c r="G30" s="24">
        <v>1998</v>
      </c>
      <c r="H30" s="44">
        <f t="shared" si="2"/>
        <v>0.25075075075075071</v>
      </c>
      <c r="I30" s="32" t="s">
        <v>6</v>
      </c>
      <c r="J30" s="33" t="str">
        <f t="shared" si="1"/>
        <v>ФОТО</v>
      </c>
      <c r="K30" s="34" t="s">
        <v>11</v>
      </c>
      <c r="L30" s="28"/>
    </row>
  </sheetData>
  <mergeCells count="8">
    <mergeCell ref="L23:L26"/>
    <mergeCell ref="L27:L30"/>
    <mergeCell ref="L2:L5"/>
    <mergeCell ref="L6:L8"/>
    <mergeCell ref="L9:L11"/>
    <mergeCell ref="L12:L14"/>
    <mergeCell ref="L15:L18"/>
    <mergeCell ref="L19:L22"/>
  </mergeCells>
  <hyperlinks>
    <hyperlink ref="I30" r:id="rId1" xr:uid="{5BEF1DC7-5DD4-40ED-A1EC-18C45DC28615}"/>
    <hyperlink ref="I14" r:id="rId2" xr:uid="{E81B6C35-61DF-4B26-9E33-AABD631C06CB}"/>
    <hyperlink ref="I13" r:id="rId3" xr:uid="{C904C365-0B98-4FF6-89D5-D5DA7A25C5E1}"/>
    <hyperlink ref="I12" r:id="rId4" xr:uid="{3CB51376-5B35-442A-BC21-989D156F5005}"/>
    <hyperlink ref="I11" r:id="rId5" xr:uid="{36D44C65-564B-429B-BB30-610ABCE495CB}"/>
    <hyperlink ref="I10" r:id="rId6" xr:uid="{DBA366EB-1060-4610-B877-FC22B32AEFA4}"/>
    <hyperlink ref="I9" r:id="rId7" xr:uid="{A44924BB-4AE4-4DEC-939B-FCCFB31987AF}"/>
    <hyperlink ref="I29" r:id="rId8" xr:uid="{88066949-0AFF-4715-9FA1-858FDE45A4FD}"/>
    <hyperlink ref="I28" r:id="rId9" xr:uid="{469E5E4E-4046-41E1-9A53-A60537109137}"/>
    <hyperlink ref="I27" r:id="rId10" xr:uid="{42234A2B-41E3-46EB-A34C-B944F1EBAF88}"/>
    <hyperlink ref="I26" r:id="rId11" xr:uid="{FDE4B3A2-EEB0-4B0B-9467-4336EEB6E37F}"/>
    <hyperlink ref="I25" r:id="rId12" xr:uid="{BD7FCC29-CD40-42B4-B6F3-2629AECFD382}"/>
    <hyperlink ref="I24" r:id="rId13" xr:uid="{58E0962A-46A9-496F-A04B-864FE8B56EA0}"/>
    <hyperlink ref="I23" r:id="rId14" xr:uid="{0F236C95-8B95-410B-9384-978821C5AF82}"/>
    <hyperlink ref="I22" r:id="rId15" xr:uid="{F25DB50B-3EA9-4190-85B6-012C25ECE2CD}"/>
    <hyperlink ref="I21" r:id="rId16" xr:uid="{0F27E674-1F35-408D-A3A6-DE2D61B2D85C}"/>
    <hyperlink ref="I20" r:id="rId17" xr:uid="{D720CB61-2F2E-48B0-9C9B-A248D406C657}"/>
    <hyperlink ref="I19" r:id="rId18" xr:uid="{214C9377-66F2-4EA9-9322-74C17597D295}"/>
    <hyperlink ref="I18" r:id="rId19" xr:uid="{2464A094-2A04-4FB5-B641-EDA0AA301F99}"/>
    <hyperlink ref="I17" r:id="rId20" xr:uid="{D49BAE1E-A731-4952-BE15-6424DC652020}"/>
    <hyperlink ref="I16" r:id="rId21" xr:uid="{BE1A5D6D-6284-495C-9BB5-E88F96336C93}"/>
    <hyperlink ref="I15" r:id="rId22" xr:uid="{25BCB252-9A91-47A5-AD36-BE8A16799207}"/>
    <hyperlink ref="I8" r:id="rId23" xr:uid="{04CE747D-D3B0-4775-8A40-CDC6F08DCB15}"/>
    <hyperlink ref="I7" r:id="rId24" xr:uid="{6B07F86F-25E4-4880-984B-C946E892FF44}"/>
    <hyperlink ref="I6" r:id="rId25" xr:uid="{BB5B0D66-30C1-4ED1-96DB-F523E5F7FCA2}"/>
    <hyperlink ref="I5" r:id="rId26" xr:uid="{60976B13-9895-472A-9BA6-2AFB52C724A8}"/>
    <hyperlink ref="I4" r:id="rId27" xr:uid="{C6751888-6A13-4C97-AA2B-F2F64DEBA1CC}"/>
    <hyperlink ref="I3" r:id="rId28" xr:uid="{D0F75C64-F7C8-4850-B10F-D438C5B053C2}"/>
    <hyperlink ref="I2" r:id="rId29" xr:uid="{984A8E28-491C-47CA-A02F-A0A680A1D0DB}"/>
  </hyperlinks>
  <pageMargins left="0.7" right="0.7" top="0.75" bottom="0.75" header="0.3" footer="0.3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Шланги садові 2E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Vladyslav Posmetiev</dc:creator>
  <cp:lastModifiedBy>Vladyslav Posmetiev</cp:lastModifiedBy>
  <dcterms:created xsi:type="dcterms:W3CDTF">2025-04-01T14:25:56Z</dcterms:created>
  <dcterms:modified xsi:type="dcterms:W3CDTF">2025-04-14T20:07:55Z</dcterms:modified>
</cp:coreProperties>
</file>