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aichukV\AppData\Local\Microsoft\Windows\INetCache\Content.Outlook\HHDB1AW8\"/>
    </mc:Choice>
  </mc:AlternateContent>
  <xr:revisionPtr revIDLastSave="0" documentId="8_{6B03EEF7-0283-4B06-A30B-8F8D51FFBF04}" xr6:coauthVersionLast="36" xr6:coauthVersionMax="36" xr10:uidLastSave="{00000000-0000-0000-0000-000000000000}"/>
  <bookViews>
    <workbookView xWindow="0" yWindow="0" windowWidth="19200" windowHeight="6640" xr2:uid="{00000000-000D-0000-FFFF-FFFF00000000}"/>
  </bookViews>
  <sheets>
    <sheet name="Price" sheetId="1" r:id="rId1"/>
  </sheets>
  <definedNames>
    <definedName name="_xlnm._FilterDatabase" localSheetId="0" hidden="1">Price!$A$1:$G$1</definedName>
  </definedNames>
  <calcPr calcId="191029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<sst xmlns="http://schemas.openxmlformats.org/spreadsheetml/2006/main" count="41" uniqueCount="21">
  <si>
    <t>Фото</t>
  </si>
  <si>
    <t>Вендор</t>
  </si>
  <si>
    <t>Код</t>
  </si>
  <si>
    <t>Найменування</t>
  </si>
  <si>
    <t>Дил.ціна</t>
  </si>
  <si>
    <t>Рек.ціна</t>
  </si>
  <si>
    <t>Вал.</t>
  </si>
  <si>
    <t>Wilo</t>
  </si>
  <si>
    <t>грн.</t>
  </si>
  <si>
    <t>Знижка</t>
  </si>
  <si>
    <t>Насос дренажний Wilo Initial Drain 10-7 13000л•год, висота 8.6м, глибина 5м, кабель 10м</t>
  </si>
  <si>
    <t>Насос дренажний Wilo Initial Waste 14-9 10270л•год, висота 9м, глибина 5м, кабель 10м</t>
  </si>
  <si>
    <t>Насос дренажний Wilo Initial Waste 16-11 10980л•год, висота 9м, глибина 5м, кабель 10м</t>
  </si>
  <si>
    <t>Насос дренажний Wilo Initial Waste 16-11, 3 бар, 10980 л·год, вис. 9м, глиб. 5м, кабель 10м</t>
  </si>
  <si>
    <t>Насос дренажний Wilo TMW 32/11 16000л•год, висота 12м, глибина 1м, кабель 4м</t>
  </si>
  <si>
    <t>Насос поверхневий Wilo HiMulti 3-45 P, для водопостачання, 4м куб., 8 бар, 0.8 кВт</t>
  </si>
  <si>
    <t>Насос циркуляційний Wilo Yonos Pico 25/1-4, G 1 1/2, 10 бар, 180мм, 20Вт</t>
  </si>
  <si>
    <t>Насос циркуляційний Wilo Yonos Pico 1.0, 25/1-4, G 1 1/2, 10 бар, 180мм, 20Вт</t>
  </si>
  <si>
    <t>Насос циркуляційний Wilo Yonos Pico 1.0, 15/1-4-130, G 1, 10 бар, 130мм, 20Вт</t>
  </si>
  <si>
    <t>Насос циркуляційний Wilo Stratos PICO 25/0.5-6-130, G 1 1/2, 10 бар, 130мм, 40Вт</t>
  </si>
  <si>
    <t>Насос циркуляційний Wilo Stratos PICO 25/0.5-4, G 1 1/2, 10 бар, 180мм, 20Вт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</si>
</sst>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NumberFormat="1" applyFont="1" applyProtection="1"/>
    <xf numFmtId="0" fontId="0" fillId="0" borderId="1" xfId="0" applyNumberFormat="1" applyFont="1" applyBorder="1" applyProtection="1"/>
    <xf numFmtId="0" fontId="2" fillId="0" borderId="1" xfId="0" applyNumberFormat="1" applyFont="1" applyBorder="1" applyAlignment="1" applyProtection="1">
      <alignment horizontal="left"/>
    </xf>
    <xf numFmtId="4" fontId="0" fillId="0" borderId="1" xfId="0" applyNumberFormat="1" applyFont="1" applyBorder="1" applyAlignment="1" applyProtection="1">
      <alignment horizontal="left"/>
    </xf>
    <xf numFmtId="0" fontId="0" fillId="0" borderId="1" xfId="0" applyNumberFormat="1" applyFont="1" applyBorder="1" applyAlignment="1" applyProtection="1">
      <alignment horizontal="left"/>
    </xf>
    <xf numFmtId="9" fontId="0" fillId="0" borderId="1" xfId="0" applyNumberFormat="1" applyFont="1" applyBorder="1" applyProtection="1"/>
    <xf numFmtId="0" fontId="1" fillId="2" borderId="1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1</xdr:row>
      <xdr:rowOff>107951</xdr:rowOff>
    </xdr:from>
    <xdr:to>
      <xdr:col>0</xdr:col>
      <xdr:colOff>711200</xdr:colOff>
      <xdr:row>1</xdr:row>
      <xdr:rowOff>861237</xdr:rowOff>
    </xdr:to>
    <xdr:pic>
      <xdr:nvPicPr>
        <xdr:cNvPr id="3" name="41680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850" y="292101"/>
          <a:ext cx="514350" cy="753286"/>
        </a:xfrm>
        <a:prstGeom prst="rect">
          <a:avLst/>
        </a:prstGeom>
      </xdr:spPr>
    </xdr:pic>
    <xdr:clientData/>
  </xdr:twoCellAnchor>
  <xdr:twoCellAnchor editAs="oneCell">
    <xdr:from>
      <xdr:col>0</xdr:col>
      <xdr:colOff>228417</xdr:colOff>
      <xdr:row>2</xdr:row>
      <xdr:rowOff>63500</xdr:rowOff>
    </xdr:from>
    <xdr:to>
      <xdr:col>0</xdr:col>
      <xdr:colOff>730251</xdr:colOff>
      <xdr:row>2</xdr:row>
      <xdr:rowOff>871111</xdr:rowOff>
    </xdr:to>
    <xdr:pic>
      <xdr:nvPicPr>
        <xdr:cNvPr id="4" name="41680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417" y="1187450"/>
          <a:ext cx="501834" cy="807611"/>
        </a:xfrm>
        <a:prstGeom prst="rect">
          <a:avLst/>
        </a:prstGeom>
      </xdr:spPr>
    </xdr:pic>
    <xdr:clientData/>
  </xdr:twoCellAnchor>
  <xdr:twoCellAnchor editAs="oneCell">
    <xdr:from>
      <xdr:col>0</xdr:col>
      <xdr:colOff>193436</xdr:colOff>
      <xdr:row>3</xdr:row>
      <xdr:rowOff>63499</xdr:rowOff>
    </xdr:from>
    <xdr:to>
      <xdr:col>0</xdr:col>
      <xdr:colOff>730250</xdr:colOff>
      <xdr:row>3</xdr:row>
      <xdr:rowOff>849684</xdr:rowOff>
    </xdr:to>
    <xdr:pic>
      <xdr:nvPicPr>
        <xdr:cNvPr id="5" name="418654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436" y="2127249"/>
          <a:ext cx="536814" cy="786185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4</xdr:row>
      <xdr:rowOff>38101</xdr:rowOff>
    </xdr:from>
    <xdr:to>
      <xdr:col>0</xdr:col>
      <xdr:colOff>736601</xdr:colOff>
      <xdr:row>4</xdr:row>
      <xdr:rowOff>876073</xdr:rowOff>
    </xdr:to>
    <xdr:pic>
      <xdr:nvPicPr>
        <xdr:cNvPr id="6" name="418654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5901" y="3041651"/>
          <a:ext cx="520700" cy="837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</xdr:row>
      <xdr:rowOff>165100</xdr:rowOff>
    </xdr:from>
    <xdr:to>
      <xdr:col>0</xdr:col>
      <xdr:colOff>952500</xdr:colOff>
      <xdr:row>6</xdr:row>
      <xdr:rowOff>669925</xdr:rowOff>
    </xdr:to>
    <xdr:pic>
      <xdr:nvPicPr>
        <xdr:cNvPr id="7" name="419428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4108450"/>
          <a:ext cx="8953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5</xdr:row>
      <xdr:rowOff>63500</xdr:rowOff>
    </xdr:from>
    <xdr:to>
      <xdr:col>0</xdr:col>
      <xdr:colOff>704604</xdr:colOff>
      <xdr:row>5</xdr:row>
      <xdr:rowOff>835025</xdr:rowOff>
    </xdr:to>
    <xdr:pic>
      <xdr:nvPicPr>
        <xdr:cNvPr id="8" name="40484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7800" y="4946650"/>
          <a:ext cx="526804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7</xdr:row>
      <xdr:rowOff>82550</xdr:rowOff>
    </xdr:from>
    <xdr:to>
      <xdr:col>0</xdr:col>
      <xdr:colOff>819150</xdr:colOff>
      <xdr:row>7</xdr:row>
      <xdr:rowOff>850900</xdr:rowOff>
    </xdr:to>
    <xdr:pic>
      <xdr:nvPicPr>
        <xdr:cNvPr id="11" name="42155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00" y="5905500"/>
          <a:ext cx="768350" cy="768350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8</xdr:row>
      <xdr:rowOff>44450</xdr:rowOff>
    </xdr:from>
    <xdr:to>
      <xdr:col>0</xdr:col>
      <xdr:colOff>812800</xdr:colOff>
      <xdr:row>8</xdr:row>
      <xdr:rowOff>829868</xdr:rowOff>
    </xdr:to>
    <xdr:pic>
      <xdr:nvPicPr>
        <xdr:cNvPr id="13" name="424439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0650" y="6807200"/>
          <a:ext cx="692150" cy="78541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</xdr:row>
      <xdr:rowOff>38101</xdr:rowOff>
    </xdr:from>
    <xdr:to>
      <xdr:col>0</xdr:col>
      <xdr:colOff>882650</xdr:colOff>
      <xdr:row>9</xdr:row>
      <xdr:rowOff>888371</xdr:rowOff>
    </xdr:to>
    <xdr:pic>
      <xdr:nvPicPr>
        <xdr:cNvPr id="14" name="424439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3350" y="7740651"/>
          <a:ext cx="749300" cy="850270"/>
        </a:xfrm>
        <a:prstGeom prst="rect">
          <a:avLst/>
        </a:prstGeom>
      </xdr:spPr>
    </xdr:pic>
    <xdr:clientData/>
  </xdr:twoCellAnchor>
  <xdr:twoCellAnchor editAs="oneCell">
    <xdr:from>
      <xdr:col>0</xdr:col>
      <xdr:colOff>153305</xdr:colOff>
      <xdr:row>10</xdr:row>
      <xdr:rowOff>31750</xdr:rowOff>
    </xdr:from>
    <xdr:to>
      <xdr:col>0</xdr:col>
      <xdr:colOff>900345</xdr:colOff>
      <xdr:row>10</xdr:row>
      <xdr:rowOff>895350</xdr:rowOff>
    </xdr:to>
    <xdr:pic>
      <xdr:nvPicPr>
        <xdr:cNvPr id="15" name="424808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3305" y="8704036"/>
          <a:ext cx="747040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194126</xdr:colOff>
      <xdr:row>11</xdr:row>
      <xdr:rowOff>44450</xdr:rowOff>
    </xdr:from>
    <xdr:to>
      <xdr:col>0</xdr:col>
      <xdr:colOff>898976</xdr:colOff>
      <xdr:row>11</xdr:row>
      <xdr:rowOff>859277</xdr:rowOff>
    </xdr:to>
    <xdr:pic>
      <xdr:nvPicPr>
        <xdr:cNvPr id="17" name="424808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4126" y="9660164"/>
          <a:ext cx="704850" cy="814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="85" zoomScaleNormal="85" workbookViewId="0">
      <pane ySplit="1" topLeftCell="A2" activePane="bottomLeft" state="frozen"/>
      <selection pane="bottomLeft" activeCell="H1" sqref="H1"/>
    </sheetView>
  </sheetViews>
  <sheetFormatPr defaultRowHeight="14.5" x14ac:dyDescent="0.35"/>
  <cols>
    <col min="1" max="1" width="14" customWidth="1"/>
    <col min="2" max="2" width="20" customWidth="1"/>
    <col min="3" max="3" width="15" customWidth="1"/>
    <col min="4" max="4" width="89.7265625" bestFit="1" customWidth="1"/>
    <col min="5" max="6" width="12" customWidth="1"/>
    <col min="7" max="7" width="7.36328125" bestFit="1" customWidth="1"/>
  </cols>
  <sheetData>
    <row r="1" spans="1:8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5</v>
      </c>
      <c r="F1" s="6" t="s">
        <v>4</v>
      </c>
      <c r="G1" s="6" t="s">
        <v>6</v>
      </c>
      <c r="H1" s="6" t="s">
        <v>9</v>
      </c>
    </row>
    <row r="2" spans="1:8" ht="74" customHeight="1" x14ac:dyDescent="0.35">
      <c r="A2" s="1"/>
      <c r="B2" s="1" t="s">
        <v>7</v>
      </c>
      <c r="C2" s="1">
        <v>4168021</v>
      </c>
      <c r="D2" s="2" t="s">
        <v>10</v>
      </c>
      <c r="E2" s="3">
        <v>4005</v>
      </c>
      <c r="F2" s="3">
        <v>2826</v>
      </c>
      <c r="G2" s="4" t="s">
        <v>8</v>
      </c>
      <c r="H2" s="5">
        <f>1-F2/E2</f>
        <v>0.29438202247191014</v>
      </c>
    </row>
    <row r="3" spans="1:8" ht="74" customHeight="1" x14ac:dyDescent="0.35">
      <c r="A3" s="1"/>
      <c r="B3" s="1" t="s">
        <v>7</v>
      </c>
      <c r="C3" s="1">
        <v>4168022</v>
      </c>
      <c r="D3" s="2" t="s">
        <v>11</v>
      </c>
      <c r="E3" s="3">
        <v>5659</v>
      </c>
      <c r="F3" s="3">
        <v>3639</v>
      </c>
      <c r="G3" s="4" t="s">
        <v>8</v>
      </c>
      <c r="H3" s="5">
        <f t="shared" ref="H3:H12" si="0">1-F3/E3</f>
        <v>0.35695352535783709</v>
      </c>
    </row>
    <row r="4" spans="1:8" ht="74" customHeight="1" x14ac:dyDescent="0.35">
      <c r="A4" s="1"/>
      <c r="B4" s="1" t="s">
        <v>7</v>
      </c>
      <c r="C4" s="1">
        <v>4186548</v>
      </c>
      <c r="D4" s="2" t="s">
        <v>12</v>
      </c>
      <c r="E4" s="3">
        <v>5485</v>
      </c>
      <c r="F4" s="3">
        <v>3528</v>
      </c>
      <c r="G4" s="4" t="s">
        <v>8</v>
      </c>
      <c r="H4" s="5">
        <f t="shared" si="0"/>
        <v>0.35679124886052871</v>
      </c>
    </row>
    <row r="5" spans="1:8" ht="74" customHeight="1" x14ac:dyDescent="0.35">
      <c r="A5" s="1"/>
      <c r="B5" s="1" t="s">
        <v>7</v>
      </c>
      <c r="C5" s="1">
        <v>4186549</v>
      </c>
      <c r="D5" s="2" t="s">
        <v>13</v>
      </c>
      <c r="E5" s="3">
        <v>6731</v>
      </c>
      <c r="F5" s="3">
        <v>4329</v>
      </c>
      <c r="G5" s="4" t="s">
        <v>8</v>
      </c>
      <c r="H5" s="5">
        <f t="shared" si="0"/>
        <v>0.35685633635418212</v>
      </c>
    </row>
    <row r="6" spans="1:8" ht="74" customHeight="1" x14ac:dyDescent="0.35">
      <c r="A6" s="1"/>
      <c r="B6" s="1" t="s">
        <v>7</v>
      </c>
      <c r="C6" s="1">
        <v>4048414</v>
      </c>
      <c r="D6" s="2" t="s">
        <v>14</v>
      </c>
      <c r="E6" s="3">
        <v>9910</v>
      </c>
      <c r="F6" s="3">
        <v>6375</v>
      </c>
      <c r="G6" s="4" t="s">
        <v>8</v>
      </c>
      <c r="H6" s="5">
        <f t="shared" si="0"/>
        <v>0.35671039354187695</v>
      </c>
    </row>
    <row r="7" spans="1:8" ht="74" customHeight="1" x14ac:dyDescent="0.35">
      <c r="A7" s="1"/>
      <c r="B7" s="1" t="s">
        <v>7</v>
      </c>
      <c r="C7" s="1">
        <v>4194284</v>
      </c>
      <c r="D7" s="2" t="s">
        <v>15</v>
      </c>
      <c r="E7" s="3">
        <v>20436</v>
      </c>
      <c r="F7" s="3">
        <v>13506</v>
      </c>
      <c r="G7" s="4" t="s">
        <v>8</v>
      </c>
      <c r="H7" s="5">
        <f t="shared" si="0"/>
        <v>0.33910745742806814</v>
      </c>
    </row>
    <row r="8" spans="1:8" ht="74" customHeight="1" x14ac:dyDescent="0.35">
      <c r="A8" s="1"/>
      <c r="B8" s="1" t="s">
        <v>7</v>
      </c>
      <c r="C8" s="1">
        <v>4215513</v>
      </c>
      <c r="D8" s="2" t="s">
        <v>16</v>
      </c>
      <c r="E8" s="3">
        <v>8537</v>
      </c>
      <c r="F8" s="3">
        <v>6147</v>
      </c>
      <c r="G8" s="4" t="s">
        <v>8</v>
      </c>
      <c r="H8" s="5">
        <f t="shared" si="0"/>
        <v>0.27995783061965562</v>
      </c>
    </row>
    <row r="9" spans="1:8" ht="74" customHeight="1" x14ac:dyDescent="0.35">
      <c r="A9" s="1"/>
      <c r="B9" s="1" t="s">
        <v>7</v>
      </c>
      <c r="C9" s="1">
        <v>4244393</v>
      </c>
      <c r="D9" s="2" t="s">
        <v>20</v>
      </c>
      <c r="E9" s="3">
        <v>12610</v>
      </c>
      <c r="F9" s="3">
        <v>7692</v>
      </c>
      <c r="G9" s="4" t="s">
        <v>8</v>
      </c>
      <c r="H9" s="5">
        <f t="shared" si="0"/>
        <v>0.39000793021411573</v>
      </c>
    </row>
    <row r="10" spans="1:8" ht="74" customHeight="1" x14ac:dyDescent="0.35">
      <c r="A10" s="1"/>
      <c r="B10" s="1" t="s">
        <v>7</v>
      </c>
      <c r="C10" s="1">
        <v>4244396</v>
      </c>
      <c r="D10" s="2" t="s">
        <v>19</v>
      </c>
      <c r="E10" s="3">
        <v>16318</v>
      </c>
      <c r="F10" s="3">
        <v>9954</v>
      </c>
      <c r="G10" s="4" t="s">
        <v>8</v>
      </c>
      <c r="H10" s="5">
        <f t="shared" si="0"/>
        <v>0.38999877435960284</v>
      </c>
    </row>
    <row r="11" spans="1:8" ht="74" customHeight="1" x14ac:dyDescent="0.35">
      <c r="A11" s="1"/>
      <c r="B11" s="1" t="s">
        <v>7</v>
      </c>
      <c r="C11" s="1">
        <v>4248080</v>
      </c>
      <c r="D11" s="2" t="s">
        <v>18</v>
      </c>
      <c r="E11" s="3">
        <v>7986</v>
      </c>
      <c r="F11" s="3">
        <v>5088</v>
      </c>
      <c r="G11" s="4" t="s">
        <v>8</v>
      </c>
      <c r="H11" s="5">
        <f t="shared" si="0"/>
        <v>0.36288504883546202</v>
      </c>
    </row>
    <row r="12" spans="1:8" ht="74" customHeight="1" x14ac:dyDescent="0.35">
      <c r="A12" s="1"/>
      <c r="B12" s="1" t="s">
        <v>7</v>
      </c>
      <c r="C12" s="1">
        <v>4248082</v>
      </c>
      <c r="D12" s="2" t="s">
        <v>17</v>
      </c>
      <c r="E12" s="3">
        <v>7986</v>
      </c>
      <c r="F12" s="3">
        <v>4581</v>
      </c>
      <c r="G12" s="4" t="s">
        <v>8</v>
      </c>
      <c r="H12" s="5">
        <f t="shared" si="0"/>
        <v>0.42637114951164534</v>
      </c>
    </row>
  </sheetData>
  <autoFilter ref="A1:G1" xr:uid="{00000000-0009-0000-0000-000000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Vitalii Nikolaichuk</dc:creator>
  <cp:lastModifiedBy>Vitalii Nikolaichuk</cp:lastModifiedBy>
  <dcterms:created xsi:type="dcterms:W3CDTF">2025-03-13T14:47:29Z</dcterms:created>
  <dcterms:modified xsi:type="dcterms:W3CDTF">2025-04-07T07:28:18Z</dcterms:modified>
</cp:coreProperties>
</file>